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600" windowHeight="7650"/>
  </bookViews>
  <sheets>
    <sheet name="NAM 2018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9" i="3" l="1"/>
  <c r="G58" i="3"/>
  <c r="G57" i="3" l="1"/>
  <c r="G56" i="3"/>
  <c r="G55" i="3"/>
  <c r="G54" i="3"/>
  <c r="G53" i="3"/>
  <c r="G52" i="3"/>
  <c r="G51" i="3"/>
  <c r="G50" i="3"/>
  <c r="G49" i="3"/>
  <c r="G47" i="3"/>
  <c r="G45" i="3"/>
  <c r="G44" i="3"/>
  <c r="G43" i="3"/>
  <c r="G41" i="3"/>
  <c r="G40" i="3"/>
  <c r="G39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2" i="3"/>
  <c r="G21" i="3"/>
  <c r="G20" i="3"/>
  <c r="G18" i="3"/>
  <c r="G17" i="3"/>
  <c r="G16" i="3"/>
  <c r="G19" i="3"/>
  <c r="G13" i="3"/>
  <c r="G12" i="3"/>
  <c r="G11" i="3"/>
  <c r="G9" i="3"/>
  <c r="G8" i="3"/>
  <c r="G7" i="3"/>
  <c r="G23" i="3" l="1"/>
  <c r="G15" i="3" l="1"/>
  <c r="G14" i="3"/>
  <c r="G10" i="3" l="1"/>
  <c r="G60" i="3" s="1"/>
</calcChain>
</file>

<file path=xl/sharedStrings.xml><?xml version="1.0" encoding="utf-8"?>
<sst xmlns="http://schemas.openxmlformats.org/spreadsheetml/2006/main" count="159" uniqueCount="68">
  <si>
    <t>No.
STT</t>
  </si>
  <si>
    <t>Đơn giá
(VNĐ)</t>
  </si>
  <si>
    <t>Thành tiền
(VNĐ)</t>
  </si>
  <si>
    <t>I</t>
  </si>
  <si>
    <t>Bộ</t>
  </si>
  <si>
    <t>Product Description/
Miêu tả</t>
  </si>
  <si>
    <t>Tổng Cộng:</t>
  </si>
  <si>
    <t>II</t>
  </si>
  <si>
    <t>Quốc gia</t>
  </si>
  <si>
    <t>Đơn vị</t>
  </si>
  <si>
    <t>Số lượng</t>
  </si>
  <si>
    <t>Máy vi tính DELL/ hay HP</t>
  </si>
  <si>
    <t>Bộ</t>
  </si>
  <si>
    <t>Nhật</t>
  </si>
  <si>
    <t>DANH MỤC ĐẦU TƯ THIẾT BỊ NGHỀ CƠ ĐIỆN TỬ NĂM 2020</t>
  </si>
  <si>
    <t>PHÒNG THỰC HÀNH FMS-500</t>
  </si>
  <si>
    <t>PH</t>
  </si>
  <si>
    <t>Hệ thống bao gồm 6 Khu vực:</t>
  </si>
  <si>
    <t>Nhà phân phối</t>
  </si>
  <si>
    <t>Festo</t>
  </si>
  <si>
    <t>Xe đẩy MPS®, 700 x 350</t>
  </si>
  <si>
    <t>Hệ thống điều khiển</t>
  </si>
  <si>
    <t>Trạm kiểm tra</t>
  </si>
  <si>
    <t>Trạm xử lý</t>
  </si>
  <si>
    <t>1.Khu vực hàng đến</t>
  </si>
  <si>
    <t>1.1.Nhà phân phối</t>
  </si>
  <si>
    <t>1.2.Trạm kiểm tra</t>
  </si>
  <si>
    <t>2.Khu vực xử lý:</t>
  </si>
  <si>
    <t>2.1.Trạm xử lý</t>
  </si>
  <si>
    <t>2.2. Xử lý trạm điện</t>
  </si>
  <si>
    <t>Thiết bị lắp ráp Robot MPS® cơ bản</t>
  </si>
  <si>
    <t>Quy trình xử lý Robot MPS®</t>
  </si>
  <si>
    <t>Mô-đun Robot MPS®</t>
  </si>
  <si>
    <t>Xe đẩy MPS</t>
  </si>
  <si>
    <t>Hộp giao diện Robot</t>
  </si>
  <si>
    <t>Bảng điều khiển người dùng dừng khẩn cấp</t>
  </si>
  <si>
    <t>Phần mềm Robotics: CIROS Studio 6.0 và 6 x CIROS Education</t>
  </si>
  <si>
    <t>Phụ trợ Cơ điện tử</t>
  </si>
  <si>
    <t>Bộ nguồn 24V DC</t>
  </si>
  <si>
    <t>4.Khu vực Kho</t>
  </si>
  <si>
    <t xml:space="preserve">3.Trạm lắp ráp Robot MPS® </t>
  </si>
  <si>
    <t>Trạm lưu trữ: "Vào và ra"</t>
  </si>
  <si>
    <t>4.1. Trạm lưu trữ: "Vào và ra"</t>
  </si>
  <si>
    <t>4.2.Khu vực gửi hàng đi:</t>
  </si>
  <si>
    <t>Trạm xử lý điện</t>
  </si>
  <si>
    <t>Trạm phân loại</t>
  </si>
  <si>
    <t>4.3. Trạm phân loại</t>
  </si>
  <si>
    <t>5. Khu vực Vận chuyển</t>
  </si>
  <si>
    <t>Hệ thống Băng tải FMS</t>
  </si>
  <si>
    <t>6. Vùng tùy chọn</t>
  </si>
  <si>
    <t>Hệ thống Camera Vision (V1)</t>
  </si>
  <si>
    <t>EduTrainer® Universal phiên bản MPS® / MPS® PA:  với CPU SIMATIC S7-300 315F-2PN / DP</t>
  </si>
  <si>
    <t>Cáp dữ liệu I / O với đầu nối SysLink (IEEE 488)</t>
  </si>
  <si>
    <t>Sợi</t>
  </si>
  <si>
    <t>SCADA và mạng truyền thông. Cấp độ 2</t>
  </si>
  <si>
    <t>Gói</t>
  </si>
  <si>
    <t>Máy nén khí</t>
  </si>
  <si>
    <t>Phụ kiện máy nén khí</t>
  </si>
  <si>
    <t>Bộ công cụ</t>
  </si>
  <si>
    <t>Bộ phôi "Đối với xi lanh lắp ráp"</t>
  </si>
  <si>
    <t>Gói huấn luyện viên cho 6 người dùng</t>
  </si>
  <si>
    <t>Festo / Siemens</t>
  </si>
  <si>
    <t>Asia</t>
  </si>
  <si>
    <t>Máy lạnh 2,5HP - Darling</t>
  </si>
  <si>
    <t>VI</t>
  </si>
  <si>
    <t>III</t>
  </si>
  <si>
    <t>IV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</si>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</sst>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16" fillId="2" borderId="4" xfId="26" applyFont="1" applyFill="1" applyBorder="1" applyAlignment="1">
      <alignment horizontal="center" vertical="center" wrapText="1"/>
    </xf>
    <xf numFmtId="169" fontId="16" fillId="2" borderId="4" xfId="3" applyNumberFormat="1" applyFont="1" applyFill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169" fontId="23" fillId="0" borderId="4" xfId="59" applyNumberFormat="1" applyFont="1" applyFill="1" applyBorder="1" applyAlignment="1">
      <alignment vertical="top"/>
    </xf>
    <xf numFmtId="0" fontId="16" fillId="0" borderId="4" xfId="26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4" xfId="26" applyFont="1" applyFill="1" applyBorder="1" applyAlignment="1">
      <alignment horizontal="center" vertical="center" wrapText="1"/>
    </xf>
    <xf numFmtId="169" fontId="16" fillId="0" borderId="4" xfId="3" applyNumberFormat="1" applyFont="1" applyFill="1" applyBorder="1" applyAlignment="1">
      <alignment vertical="center" wrapText="1"/>
    </xf>
    <xf numFmtId="0" fontId="16" fillId="2" borderId="4" xfId="1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1" fillId="0" borderId="4" xfId="0" applyFont="1" applyBorder="1"/>
    <xf numFmtId="169" fontId="20" fillId="0" borderId="4" xfId="3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left" vertical="top" wrapText="1"/>
    </xf>
    <xf numFmtId="0" fontId="0" fillId="0" borderId="4" xfId="0" applyBorder="1" applyAlignment="1">
      <alignment vertical="top"/>
    </xf>
    <xf numFmtId="3" fontId="16" fillId="0" borderId="4" xfId="3" applyNumberFormat="1" applyFont="1" applyFill="1" applyBorder="1" applyAlignment="1">
      <alignment horizontal="right" vertical="top" wrapText="1"/>
    </xf>
    <xf numFmtId="0" fontId="16" fillId="0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0" fillId="2" borderId="4" xfId="1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0" fillId="2" borderId="6" xfId="1" applyFont="1" applyFill="1" applyBorder="1" applyAlignment="1">
      <alignment vertical="center" wrapText="1"/>
    </xf>
    <xf numFmtId="0" fontId="20" fillId="0" borderId="6" xfId="0" applyFont="1" applyFill="1" applyBorder="1" applyAlignment="1">
      <alignment horizontal="left" vertical="top" wrapText="1"/>
    </xf>
    <xf numFmtId="0" fontId="20" fillId="0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2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9"/>
  <sheetViews>
    <sheetView tabSelected="1" zoomScale="115" zoomScaleNormal="115" workbookViewId="0">
      <selection activeCell="B61" sqref="B61"/>
    </sheetView>
  </sheetViews>
  <sheetFormatPr defaultRowHeight="15"/>
  <cols>
    <col min="1" max="1" width="6.140625" style="1" customWidth="1"/>
    <col min="2" max="2" width="40.28515625" style="1" customWidth="1"/>
    <col min="3" max="3" width="10.7109375" style="1" customWidth="1"/>
    <col min="4" max="4" width="7.28515625" style="1" customWidth="1"/>
    <col min="5" max="5" width="8" style="1" customWidth="1"/>
    <col min="6" max="6" width="17.28515625" style="1" customWidth="1"/>
    <col min="7" max="7" width="18.7109375" style="1" customWidth="1"/>
    <col min="8" max="16384" width="9.140625" style="1"/>
  </cols>
  <sheetData>
    <row r="1" spans="1:7" ht="33" customHeight="1">
      <c r="A1" s="31" t="s">
        <v>14</v>
      </c>
      <c r="B1" s="31"/>
      <c r="C1" s="31"/>
      <c r="D1" s="31"/>
      <c r="E1" s="31"/>
      <c r="F1" s="31"/>
      <c r="G1" s="31"/>
    </row>
    <row r="2" spans="1:7" ht="31.5">
      <c r="A2" s="2" t="s">
        <v>0</v>
      </c>
      <c r="B2" s="2" t="s">
        <v>5</v>
      </c>
      <c r="C2" s="2" t="s">
        <v>8</v>
      </c>
      <c r="D2" s="2" t="s">
        <v>9</v>
      </c>
      <c r="E2" s="2" t="s">
        <v>10</v>
      </c>
      <c r="F2" s="3" t="s">
        <v>1</v>
      </c>
      <c r="G2" s="3" t="s">
        <v>2</v>
      </c>
    </row>
    <row r="3" spans="1:7" ht="15.75">
      <c r="A3" s="23" t="s">
        <v>16</v>
      </c>
      <c r="B3" s="24" t="s">
        <v>15</v>
      </c>
      <c r="C3" s="4"/>
      <c r="D3" s="4"/>
      <c r="E3" s="4"/>
      <c r="F3" s="5"/>
      <c r="G3" s="5"/>
    </row>
    <row r="4" spans="1:7" ht="15.75">
      <c r="A4" s="23"/>
      <c r="B4" s="24" t="s">
        <v>17</v>
      </c>
      <c r="C4" s="4"/>
      <c r="D4" s="4"/>
      <c r="E4" s="4"/>
      <c r="F4" s="5"/>
      <c r="G4" s="5"/>
    </row>
    <row r="5" spans="1:7" ht="15.75">
      <c r="A5" s="23" t="s">
        <v>3</v>
      </c>
      <c r="B5" s="24" t="s">
        <v>24</v>
      </c>
      <c r="C5" s="4"/>
      <c r="D5" s="4"/>
      <c r="E5" s="4"/>
      <c r="F5" s="5"/>
      <c r="G5" s="5"/>
    </row>
    <row r="6" spans="1:7" ht="15.75">
      <c r="A6" s="23"/>
      <c r="B6" s="24" t="s">
        <v>25</v>
      </c>
      <c r="C6" s="4"/>
      <c r="D6" s="4"/>
      <c r="E6" s="4"/>
      <c r="F6" s="5"/>
      <c r="G6" s="5"/>
    </row>
    <row r="7" spans="1:7" ht="24.95" customHeight="1">
      <c r="A7" s="22">
        <v>1</v>
      </c>
      <c r="B7" s="15" t="s">
        <v>18</v>
      </c>
      <c r="C7" s="13" t="s">
        <v>19</v>
      </c>
      <c r="D7" s="4" t="s">
        <v>4</v>
      </c>
      <c r="E7" s="4">
        <v>1</v>
      </c>
      <c r="F7" s="14">
        <v>151580000</v>
      </c>
      <c r="G7" s="14">
        <f t="shared" ref="G7:G9" si="0">F7*E7</f>
        <v>151580000</v>
      </c>
    </row>
    <row r="8" spans="1:7" ht="33" customHeight="1">
      <c r="A8" s="6">
        <v>2</v>
      </c>
      <c r="B8" s="15" t="s">
        <v>20</v>
      </c>
      <c r="C8" s="13" t="s">
        <v>19</v>
      </c>
      <c r="D8" s="4" t="s">
        <v>4</v>
      </c>
      <c r="E8" s="4">
        <v>1</v>
      </c>
      <c r="F8" s="14">
        <v>30380000</v>
      </c>
      <c r="G8" s="14">
        <f t="shared" si="0"/>
        <v>30380000</v>
      </c>
    </row>
    <row r="9" spans="1:7" ht="24.95" customHeight="1">
      <c r="A9" s="7">
        <v>3</v>
      </c>
      <c r="B9" s="15" t="s">
        <v>21</v>
      </c>
      <c r="C9" s="13" t="s">
        <v>19</v>
      </c>
      <c r="D9" s="4" t="s">
        <v>4</v>
      </c>
      <c r="E9" s="4">
        <v>1</v>
      </c>
      <c r="F9" s="14">
        <v>36870000</v>
      </c>
      <c r="G9" s="14">
        <f t="shared" si="0"/>
        <v>36870000</v>
      </c>
    </row>
    <row r="10" spans="1:7" ht="24.95" customHeight="1">
      <c r="A10" s="7"/>
      <c r="B10" s="25" t="s">
        <v>26</v>
      </c>
      <c r="C10" s="8"/>
      <c r="D10" s="8"/>
      <c r="E10" s="8"/>
      <c r="F10" s="10"/>
      <c r="G10" s="9">
        <f t="shared" ref="G10:G22" si="1">F10*E10</f>
        <v>0</v>
      </c>
    </row>
    <row r="11" spans="1:7" ht="24.95" customHeight="1">
      <c r="A11" s="7">
        <v>1</v>
      </c>
      <c r="B11" s="15" t="s">
        <v>22</v>
      </c>
      <c r="C11" s="13" t="s">
        <v>19</v>
      </c>
      <c r="D11" s="4" t="s">
        <v>4</v>
      </c>
      <c r="E11" s="4">
        <v>1</v>
      </c>
      <c r="F11" s="14">
        <v>251440000</v>
      </c>
      <c r="G11" s="14">
        <f t="shared" si="1"/>
        <v>251440000</v>
      </c>
    </row>
    <row r="12" spans="1:7" ht="24.95" customHeight="1">
      <c r="A12" s="7">
        <v>2</v>
      </c>
      <c r="B12" s="15" t="s">
        <v>20</v>
      </c>
      <c r="C12" s="13" t="s">
        <v>19</v>
      </c>
      <c r="D12" s="4" t="s">
        <v>4</v>
      </c>
      <c r="E12" s="4">
        <v>1</v>
      </c>
      <c r="F12" s="14">
        <v>30380000</v>
      </c>
      <c r="G12" s="14">
        <f t="shared" si="1"/>
        <v>30380000</v>
      </c>
    </row>
    <row r="13" spans="1:7" ht="24.95" customHeight="1">
      <c r="A13" s="7">
        <v>3</v>
      </c>
      <c r="B13" s="15" t="s">
        <v>21</v>
      </c>
      <c r="C13" s="13" t="s">
        <v>19</v>
      </c>
      <c r="D13" s="4" t="s">
        <v>4</v>
      </c>
      <c r="E13" s="4">
        <v>1</v>
      </c>
      <c r="F13" s="14">
        <v>36870000</v>
      </c>
      <c r="G13" s="14">
        <f t="shared" si="1"/>
        <v>36870000</v>
      </c>
    </row>
    <row r="14" spans="1:7" ht="24.95" customHeight="1">
      <c r="A14" s="30" t="s">
        <v>7</v>
      </c>
      <c r="B14" s="25" t="s">
        <v>27</v>
      </c>
      <c r="C14" s="8"/>
      <c r="D14" s="8"/>
      <c r="E14" s="8"/>
      <c r="F14" s="10"/>
      <c r="G14" s="9">
        <f t="shared" si="1"/>
        <v>0</v>
      </c>
    </row>
    <row r="15" spans="1:7" ht="24.95" customHeight="1">
      <c r="A15" s="7"/>
      <c r="B15" s="25" t="s">
        <v>28</v>
      </c>
      <c r="C15" s="8"/>
      <c r="D15" s="8"/>
      <c r="E15" s="8"/>
      <c r="F15" s="10"/>
      <c r="G15" s="9">
        <f t="shared" si="1"/>
        <v>0</v>
      </c>
    </row>
    <row r="16" spans="1:7" ht="24.95" customHeight="1">
      <c r="A16" s="7">
        <v>1</v>
      </c>
      <c r="B16" s="15" t="s">
        <v>23</v>
      </c>
      <c r="C16" s="13" t="s">
        <v>19</v>
      </c>
      <c r="D16" s="4" t="s">
        <v>4</v>
      </c>
      <c r="E16" s="4">
        <v>1</v>
      </c>
      <c r="F16" s="14">
        <v>317600000</v>
      </c>
      <c r="G16" s="14">
        <f t="shared" si="1"/>
        <v>317600000</v>
      </c>
    </row>
    <row r="17" spans="1:7" ht="24.95" customHeight="1">
      <c r="A17" s="7">
        <v>2</v>
      </c>
      <c r="B17" s="15" t="s">
        <v>20</v>
      </c>
      <c r="C17" s="13" t="s">
        <v>19</v>
      </c>
      <c r="D17" s="4" t="s">
        <v>4</v>
      </c>
      <c r="E17" s="4">
        <v>1</v>
      </c>
      <c r="F17" s="14">
        <v>30380000</v>
      </c>
      <c r="G17" s="14">
        <f t="shared" si="1"/>
        <v>30380000</v>
      </c>
    </row>
    <row r="18" spans="1:7" ht="24.95" customHeight="1">
      <c r="A18" s="7">
        <v>3</v>
      </c>
      <c r="B18" s="15" t="s">
        <v>21</v>
      </c>
      <c r="C18" s="13" t="s">
        <v>19</v>
      </c>
      <c r="D18" s="4" t="s">
        <v>4</v>
      </c>
      <c r="E18" s="4">
        <v>1</v>
      </c>
      <c r="F18" s="14">
        <v>36870000</v>
      </c>
      <c r="G18" s="14">
        <f t="shared" si="1"/>
        <v>36870000</v>
      </c>
    </row>
    <row r="19" spans="1:7" ht="24.95" customHeight="1">
      <c r="A19" s="7"/>
      <c r="B19" s="26" t="s">
        <v>29</v>
      </c>
      <c r="C19" s="13"/>
      <c r="D19" s="4"/>
      <c r="E19" s="4"/>
      <c r="F19" s="14"/>
      <c r="G19" s="14">
        <f t="shared" si="1"/>
        <v>0</v>
      </c>
    </row>
    <row r="20" spans="1:7" ht="34.5" customHeight="1">
      <c r="A20" s="7">
        <v>1</v>
      </c>
      <c r="B20" s="15" t="s">
        <v>44</v>
      </c>
      <c r="C20" s="13" t="s">
        <v>19</v>
      </c>
      <c r="D20" s="4" t="s">
        <v>4</v>
      </c>
      <c r="E20" s="4">
        <v>1</v>
      </c>
      <c r="F20" s="14">
        <v>306780000</v>
      </c>
      <c r="G20" s="14">
        <f t="shared" si="1"/>
        <v>306780000</v>
      </c>
    </row>
    <row r="21" spans="1:7" ht="27.75" customHeight="1">
      <c r="A21" s="7">
        <v>2</v>
      </c>
      <c r="B21" s="15" t="s">
        <v>20</v>
      </c>
      <c r="C21" s="13" t="s">
        <v>19</v>
      </c>
      <c r="D21" s="4" t="s">
        <v>4</v>
      </c>
      <c r="E21" s="4">
        <v>1</v>
      </c>
      <c r="F21" s="14">
        <v>30380000</v>
      </c>
      <c r="G21" s="14">
        <f t="shared" si="1"/>
        <v>30380000</v>
      </c>
    </row>
    <row r="22" spans="1:7" ht="24.95" customHeight="1">
      <c r="A22" s="7">
        <v>3</v>
      </c>
      <c r="B22" s="15" t="s">
        <v>21</v>
      </c>
      <c r="C22" s="13" t="s">
        <v>19</v>
      </c>
      <c r="D22" s="4" t="s">
        <v>4</v>
      </c>
      <c r="E22" s="4">
        <v>1</v>
      </c>
      <c r="F22" s="14">
        <v>36870000</v>
      </c>
      <c r="G22" s="14">
        <f t="shared" si="1"/>
        <v>36870000</v>
      </c>
    </row>
    <row r="23" spans="1:7" ht="24.95" customHeight="1">
      <c r="A23" s="30" t="s">
        <v>65</v>
      </c>
      <c r="B23" s="27" t="s">
        <v>40</v>
      </c>
      <c r="C23" s="13" t="s">
        <v>19</v>
      </c>
      <c r="D23" s="4" t="s">
        <v>4</v>
      </c>
      <c r="E23" s="4">
        <v>1</v>
      </c>
      <c r="F23" s="14">
        <v>3185670000</v>
      </c>
      <c r="G23" s="14">
        <f t="shared" ref="G23:G37" si="2">F23*E23</f>
        <v>3185670000</v>
      </c>
    </row>
    <row r="24" spans="1:7" ht="30" customHeight="1">
      <c r="A24" s="22">
        <v>1</v>
      </c>
      <c r="B24" s="12" t="s">
        <v>30</v>
      </c>
      <c r="C24" s="13" t="s">
        <v>19</v>
      </c>
      <c r="D24" s="4" t="s">
        <v>4</v>
      </c>
      <c r="E24" s="4">
        <v>1</v>
      </c>
      <c r="F24" s="14">
        <v>0</v>
      </c>
      <c r="G24" s="14">
        <f t="shared" si="2"/>
        <v>0</v>
      </c>
    </row>
    <row r="25" spans="1:7" ht="30" customHeight="1">
      <c r="A25" s="22">
        <v>2</v>
      </c>
      <c r="B25" s="15" t="s">
        <v>31</v>
      </c>
      <c r="C25" s="13" t="s">
        <v>19</v>
      </c>
      <c r="D25" s="4" t="s">
        <v>4</v>
      </c>
      <c r="E25" s="4">
        <v>1</v>
      </c>
      <c r="F25" s="14">
        <v>0</v>
      </c>
      <c r="G25" s="14">
        <f t="shared" si="2"/>
        <v>0</v>
      </c>
    </row>
    <row r="26" spans="1:7" ht="30" customHeight="1">
      <c r="A26" s="22">
        <v>3</v>
      </c>
      <c r="B26" s="15" t="s">
        <v>32</v>
      </c>
      <c r="C26" s="13" t="s">
        <v>19</v>
      </c>
      <c r="D26" s="4" t="s">
        <v>4</v>
      </c>
      <c r="E26" s="4">
        <v>1</v>
      </c>
      <c r="F26" s="14">
        <v>0</v>
      </c>
      <c r="G26" s="14">
        <f t="shared" si="2"/>
        <v>0</v>
      </c>
    </row>
    <row r="27" spans="1:7" ht="30" customHeight="1">
      <c r="A27" s="22">
        <v>4</v>
      </c>
      <c r="B27" s="15" t="s">
        <v>33</v>
      </c>
      <c r="C27" s="13" t="s">
        <v>19</v>
      </c>
      <c r="D27" s="4" t="s">
        <v>4</v>
      </c>
      <c r="E27" s="4">
        <v>1</v>
      </c>
      <c r="F27" s="14">
        <v>0</v>
      </c>
      <c r="G27" s="14">
        <f t="shared" si="2"/>
        <v>0</v>
      </c>
    </row>
    <row r="28" spans="1:7" ht="30" customHeight="1">
      <c r="A28" s="22">
        <v>5</v>
      </c>
      <c r="B28" s="15" t="s">
        <v>34</v>
      </c>
      <c r="C28" s="13" t="s">
        <v>19</v>
      </c>
      <c r="D28" s="4" t="s">
        <v>4</v>
      </c>
      <c r="E28" s="4">
        <v>1</v>
      </c>
      <c r="F28" s="14">
        <v>0</v>
      </c>
      <c r="G28" s="14">
        <f t="shared" si="2"/>
        <v>0</v>
      </c>
    </row>
    <row r="29" spans="1:7" ht="30" customHeight="1">
      <c r="A29" s="22">
        <v>6</v>
      </c>
      <c r="B29" s="15" t="s">
        <v>35</v>
      </c>
      <c r="C29" s="13" t="s">
        <v>19</v>
      </c>
      <c r="D29" s="4" t="s">
        <v>4</v>
      </c>
      <c r="E29" s="4">
        <v>1</v>
      </c>
      <c r="F29" s="14">
        <v>0</v>
      </c>
      <c r="G29" s="14">
        <f t="shared" si="2"/>
        <v>0</v>
      </c>
    </row>
    <row r="30" spans="1:7" ht="30" customHeight="1">
      <c r="A30" s="22">
        <v>7</v>
      </c>
      <c r="B30" s="15" t="s">
        <v>36</v>
      </c>
      <c r="C30" s="13" t="s">
        <v>19</v>
      </c>
      <c r="D30" s="4" t="s">
        <v>4</v>
      </c>
      <c r="E30" s="4">
        <v>1</v>
      </c>
      <c r="F30" s="14">
        <v>0</v>
      </c>
      <c r="G30" s="14">
        <f t="shared" si="2"/>
        <v>0</v>
      </c>
    </row>
    <row r="31" spans="1:7" ht="30" customHeight="1">
      <c r="A31" s="22">
        <v>8</v>
      </c>
      <c r="B31" s="15" t="s">
        <v>37</v>
      </c>
      <c r="C31" s="13" t="s">
        <v>19</v>
      </c>
      <c r="D31" s="4" t="s">
        <v>4</v>
      </c>
      <c r="E31" s="4">
        <v>1</v>
      </c>
      <c r="F31" s="14">
        <v>0</v>
      </c>
      <c r="G31" s="14">
        <f t="shared" si="2"/>
        <v>0</v>
      </c>
    </row>
    <row r="32" spans="1:7" ht="30" customHeight="1">
      <c r="A32" s="22">
        <v>9</v>
      </c>
      <c r="B32" s="15" t="s">
        <v>38</v>
      </c>
      <c r="C32" s="13" t="s">
        <v>19</v>
      </c>
      <c r="D32" s="4" t="s">
        <v>4</v>
      </c>
      <c r="E32" s="4">
        <v>1</v>
      </c>
      <c r="F32" s="14">
        <v>0</v>
      </c>
      <c r="G32" s="14">
        <f t="shared" si="2"/>
        <v>0</v>
      </c>
    </row>
    <row r="33" spans="1:7" ht="30" customHeight="1">
      <c r="A33" s="16" t="s">
        <v>66</v>
      </c>
      <c r="B33" s="28" t="s">
        <v>39</v>
      </c>
      <c r="C33" s="13"/>
      <c r="D33" s="4"/>
      <c r="E33" s="4"/>
      <c r="F33" s="14"/>
      <c r="G33" s="14">
        <f t="shared" si="2"/>
        <v>0</v>
      </c>
    </row>
    <row r="34" spans="1:7" ht="30" customHeight="1">
      <c r="A34" s="22"/>
      <c r="B34" s="26" t="s">
        <v>42</v>
      </c>
      <c r="C34" s="13"/>
      <c r="D34" s="4"/>
      <c r="E34" s="4">
        <v>1</v>
      </c>
      <c r="F34" s="14">
        <v>0</v>
      </c>
      <c r="G34" s="14">
        <f t="shared" si="2"/>
        <v>0</v>
      </c>
    </row>
    <row r="35" spans="1:7" ht="30" customHeight="1">
      <c r="A35" s="22">
        <v>1</v>
      </c>
      <c r="B35" s="15" t="s">
        <v>41</v>
      </c>
      <c r="C35" s="13" t="s">
        <v>19</v>
      </c>
      <c r="D35" s="4" t="s">
        <v>4</v>
      </c>
      <c r="E35" s="4">
        <v>1</v>
      </c>
      <c r="F35" s="14">
        <v>535360000</v>
      </c>
      <c r="G35" s="14">
        <f t="shared" si="2"/>
        <v>535360000</v>
      </c>
    </row>
    <row r="36" spans="1:7" ht="30" customHeight="1">
      <c r="A36" s="22">
        <v>2</v>
      </c>
      <c r="B36" s="15" t="s">
        <v>20</v>
      </c>
      <c r="C36" s="13" t="s">
        <v>19</v>
      </c>
      <c r="D36" s="4" t="s">
        <v>4</v>
      </c>
      <c r="E36" s="4">
        <v>1</v>
      </c>
      <c r="F36" s="14">
        <v>30380000</v>
      </c>
      <c r="G36" s="14">
        <f t="shared" si="2"/>
        <v>30380000</v>
      </c>
    </row>
    <row r="37" spans="1:7" ht="30" customHeight="1">
      <c r="A37" s="22">
        <v>3</v>
      </c>
      <c r="B37" s="15" t="s">
        <v>21</v>
      </c>
      <c r="C37" s="13" t="s">
        <v>19</v>
      </c>
      <c r="D37" s="4" t="s">
        <v>4</v>
      </c>
      <c r="E37" s="4">
        <v>1</v>
      </c>
      <c r="F37" s="14">
        <v>36870000</v>
      </c>
      <c r="G37" s="14">
        <f t="shared" si="2"/>
        <v>36870000</v>
      </c>
    </row>
    <row r="38" spans="1:7" ht="30" customHeight="1">
      <c r="A38" s="22"/>
      <c r="B38" s="28" t="s">
        <v>43</v>
      </c>
      <c r="C38" s="13"/>
      <c r="D38" s="4"/>
      <c r="E38" s="4"/>
      <c r="F38" s="14"/>
      <c r="G38" s="14"/>
    </row>
    <row r="39" spans="1:7" ht="30" customHeight="1">
      <c r="A39" s="22">
        <v>1</v>
      </c>
      <c r="B39" s="15" t="s">
        <v>44</v>
      </c>
      <c r="C39" s="13" t="s">
        <v>19</v>
      </c>
      <c r="D39" s="4" t="s">
        <v>4</v>
      </c>
      <c r="E39" s="4">
        <v>1</v>
      </c>
      <c r="F39" s="14">
        <v>306780000</v>
      </c>
      <c r="G39" s="14">
        <f t="shared" ref="G39:G41" si="3">F39*E39</f>
        <v>306780000</v>
      </c>
    </row>
    <row r="40" spans="1:7" ht="30" customHeight="1">
      <c r="A40" s="22">
        <v>2</v>
      </c>
      <c r="B40" s="15" t="s">
        <v>20</v>
      </c>
      <c r="C40" s="13" t="s">
        <v>19</v>
      </c>
      <c r="D40" s="4" t="s">
        <v>4</v>
      </c>
      <c r="E40" s="4">
        <v>1</v>
      </c>
      <c r="F40" s="14">
        <v>30380000</v>
      </c>
      <c r="G40" s="14">
        <f t="shared" si="3"/>
        <v>30380000</v>
      </c>
    </row>
    <row r="41" spans="1:7" ht="30" customHeight="1">
      <c r="A41" s="22">
        <v>3</v>
      </c>
      <c r="B41" s="15" t="s">
        <v>21</v>
      </c>
      <c r="C41" s="13" t="s">
        <v>19</v>
      </c>
      <c r="D41" s="4" t="s">
        <v>4</v>
      </c>
      <c r="E41" s="4">
        <v>1</v>
      </c>
      <c r="F41" s="14">
        <v>36870000</v>
      </c>
      <c r="G41" s="14">
        <f t="shared" si="3"/>
        <v>36870000</v>
      </c>
    </row>
    <row r="42" spans="1:7" ht="30" customHeight="1">
      <c r="A42" s="22"/>
      <c r="B42" s="29" t="s">
        <v>46</v>
      </c>
      <c r="C42" s="11"/>
      <c r="D42" s="20"/>
      <c r="E42" s="11"/>
      <c r="F42" s="21"/>
      <c r="G42" s="14"/>
    </row>
    <row r="43" spans="1:7" ht="30" customHeight="1">
      <c r="A43" s="22">
        <v>1</v>
      </c>
      <c r="B43" s="15" t="s">
        <v>45</v>
      </c>
      <c r="C43" s="13" t="s">
        <v>19</v>
      </c>
      <c r="D43" s="4" t="s">
        <v>4</v>
      </c>
      <c r="E43" s="4">
        <v>1</v>
      </c>
      <c r="F43" s="14">
        <v>243620000</v>
      </c>
      <c r="G43" s="14">
        <f t="shared" ref="G43:G45" si="4">F43*E43</f>
        <v>243620000</v>
      </c>
    </row>
    <row r="44" spans="1:7" ht="30" customHeight="1">
      <c r="A44" s="22">
        <v>2</v>
      </c>
      <c r="B44" s="15" t="s">
        <v>20</v>
      </c>
      <c r="C44" s="13" t="s">
        <v>19</v>
      </c>
      <c r="D44" s="4" t="s">
        <v>4</v>
      </c>
      <c r="E44" s="4">
        <v>1</v>
      </c>
      <c r="F44" s="14">
        <v>30380000</v>
      </c>
      <c r="G44" s="14">
        <f t="shared" si="4"/>
        <v>30380000</v>
      </c>
    </row>
    <row r="45" spans="1:7" ht="30" customHeight="1">
      <c r="A45" s="22">
        <v>3</v>
      </c>
      <c r="B45" s="15" t="s">
        <v>21</v>
      </c>
      <c r="C45" s="13" t="s">
        <v>19</v>
      </c>
      <c r="D45" s="4" t="s">
        <v>4</v>
      </c>
      <c r="E45" s="4">
        <v>1</v>
      </c>
      <c r="F45" s="14">
        <v>36870000</v>
      </c>
      <c r="G45" s="14">
        <f t="shared" si="4"/>
        <v>36870000</v>
      </c>
    </row>
    <row r="46" spans="1:7" ht="30" customHeight="1">
      <c r="A46" s="16" t="s">
        <v>67</v>
      </c>
      <c r="B46" s="29" t="s">
        <v>47</v>
      </c>
      <c r="C46" s="11"/>
      <c r="D46" s="20"/>
      <c r="E46" s="11"/>
      <c r="F46" s="21"/>
      <c r="G46" s="14"/>
    </row>
    <row r="47" spans="1:7" ht="30" customHeight="1">
      <c r="A47" s="22">
        <v>1</v>
      </c>
      <c r="B47" s="19" t="s">
        <v>48</v>
      </c>
      <c r="C47" s="13" t="s">
        <v>19</v>
      </c>
      <c r="D47" s="4" t="s">
        <v>4</v>
      </c>
      <c r="E47" s="4">
        <v>1</v>
      </c>
      <c r="F47" s="14">
        <v>1684270000</v>
      </c>
      <c r="G47" s="14">
        <f t="shared" ref="G47" si="5">F47*E47</f>
        <v>1684270000</v>
      </c>
    </row>
    <row r="48" spans="1:7" ht="30" customHeight="1">
      <c r="A48" s="16" t="s">
        <v>64</v>
      </c>
      <c r="B48" s="29" t="s">
        <v>49</v>
      </c>
      <c r="C48" s="11"/>
      <c r="D48" s="20"/>
      <c r="E48" s="11"/>
      <c r="F48" s="21"/>
      <c r="G48" s="14"/>
    </row>
    <row r="49" spans="1:7" ht="30" customHeight="1">
      <c r="A49" s="22">
        <v>1</v>
      </c>
      <c r="B49" s="15" t="s">
        <v>50</v>
      </c>
      <c r="C49" s="13" t="s">
        <v>19</v>
      </c>
      <c r="D49" s="4" t="s">
        <v>4</v>
      </c>
      <c r="E49" s="4">
        <v>1</v>
      </c>
      <c r="F49" s="14">
        <v>902290000</v>
      </c>
      <c r="G49" s="14">
        <f t="shared" ref="G49:G56" si="6">F49*E49</f>
        <v>902290000</v>
      </c>
    </row>
    <row r="50" spans="1:7" ht="30" customHeight="1">
      <c r="A50" s="22">
        <v>2</v>
      </c>
      <c r="B50" s="15" t="s">
        <v>51</v>
      </c>
      <c r="C50" s="13" t="s">
        <v>19</v>
      </c>
      <c r="D50" s="4" t="s">
        <v>4</v>
      </c>
      <c r="E50" s="4">
        <v>6</v>
      </c>
      <c r="F50" s="14">
        <v>199710000</v>
      </c>
      <c r="G50" s="14">
        <f t="shared" si="6"/>
        <v>1198260000</v>
      </c>
    </row>
    <row r="51" spans="1:7" ht="30" customHeight="1">
      <c r="A51" s="22">
        <v>3</v>
      </c>
      <c r="B51" s="15" t="s">
        <v>52</v>
      </c>
      <c r="C51" s="13" t="s">
        <v>19</v>
      </c>
      <c r="D51" s="4" t="s">
        <v>53</v>
      </c>
      <c r="E51" s="4">
        <v>12</v>
      </c>
      <c r="F51" s="14">
        <v>4390000</v>
      </c>
      <c r="G51" s="14">
        <f t="shared" si="6"/>
        <v>52680000</v>
      </c>
    </row>
    <row r="52" spans="1:7" ht="30" customHeight="1">
      <c r="A52" s="22">
        <v>4</v>
      </c>
      <c r="B52" s="15" t="s">
        <v>54</v>
      </c>
      <c r="C52" s="13" t="s">
        <v>19</v>
      </c>
      <c r="D52" s="4" t="s">
        <v>55</v>
      </c>
      <c r="E52" s="4">
        <v>1</v>
      </c>
      <c r="F52" s="14">
        <v>525900000</v>
      </c>
      <c r="G52" s="14">
        <f t="shared" si="6"/>
        <v>525900000</v>
      </c>
    </row>
    <row r="53" spans="1:7" ht="30" customHeight="1">
      <c r="A53" s="22">
        <v>5</v>
      </c>
      <c r="B53" s="15" t="s">
        <v>56</v>
      </c>
      <c r="C53" s="13" t="s">
        <v>19</v>
      </c>
      <c r="D53" s="4" t="s">
        <v>4</v>
      </c>
      <c r="E53" s="4">
        <v>1</v>
      </c>
      <c r="F53" s="14">
        <v>62800000</v>
      </c>
      <c r="G53" s="14">
        <f t="shared" si="6"/>
        <v>62800000</v>
      </c>
    </row>
    <row r="54" spans="1:7" ht="30" customHeight="1">
      <c r="A54" s="22">
        <v>6</v>
      </c>
      <c r="B54" s="15" t="s">
        <v>57</v>
      </c>
      <c r="C54" s="13" t="s">
        <v>19</v>
      </c>
      <c r="D54" s="4" t="s">
        <v>4</v>
      </c>
      <c r="E54" s="4">
        <v>1</v>
      </c>
      <c r="F54" s="14">
        <v>1500000</v>
      </c>
      <c r="G54" s="14">
        <f t="shared" si="6"/>
        <v>1500000</v>
      </c>
    </row>
    <row r="55" spans="1:7" ht="30" customHeight="1">
      <c r="A55" s="22">
        <v>7</v>
      </c>
      <c r="B55" s="15" t="s">
        <v>58</v>
      </c>
      <c r="C55" s="13" t="s">
        <v>19</v>
      </c>
      <c r="D55" s="4" t="s">
        <v>4</v>
      </c>
      <c r="E55" s="4">
        <v>4</v>
      </c>
      <c r="F55" s="14">
        <v>14440000</v>
      </c>
      <c r="G55" s="14">
        <f t="shared" si="6"/>
        <v>57760000</v>
      </c>
    </row>
    <row r="56" spans="1:7" ht="30" customHeight="1">
      <c r="A56" s="22">
        <v>8</v>
      </c>
      <c r="B56" s="15" t="s">
        <v>59</v>
      </c>
      <c r="C56" s="13" t="s">
        <v>19</v>
      </c>
      <c r="D56" s="4" t="s">
        <v>4</v>
      </c>
      <c r="E56" s="4">
        <v>1</v>
      </c>
      <c r="F56" s="14">
        <v>15340000</v>
      </c>
      <c r="G56" s="14">
        <f t="shared" si="6"/>
        <v>15340000</v>
      </c>
    </row>
    <row r="57" spans="1:7" ht="30" customHeight="1">
      <c r="A57" s="22">
        <v>9</v>
      </c>
      <c r="B57" s="15" t="s">
        <v>60</v>
      </c>
      <c r="C57" s="13" t="s">
        <v>61</v>
      </c>
      <c r="D57" s="4" t="s">
        <v>4</v>
      </c>
      <c r="E57" s="4">
        <v>2</v>
      </c>
      <c r="F57" s="14">
        <v>85930000</v>
      </c>
      <c r="G57" s="14">
        <f>F57*E57</f>
        <v>171860000</v>
      </c>
    </row>
    <row r="58" spans="1:7" ht="30" customHeight="1">
      <c r="A58" s="22">
        <v>10</v>
      </c>
      <c r="B58" s="12" t="s">
        <v>11</v>
      </c>
      <c r="C58" s="13" t="s">
        <v>62</v>
      </c>
      <c r="D58" s="8" t="s">
        <v>12</v>
      </c>
      <c r="E58" s="13">
        <v>5</v>
      </c>
      <c r="F58" s="14">
        <v>15000000</v>
      </c>
      <c r="G58" s="14">
        <f t="shared" ref="G58:G59" si="7">F58*E58</f>
        <v>75000000</v>
      </c>
    </row>
    <row r="59" spans="1:7" ht="30" customHeight="1">
      <c r="A59" s="22">
        <v>11</v>
      </c>
      <c r="B59" s="12" t="s">
        <v>63</v>
      </c>
      <c r="C59" s="8" t="s">
        <v>13</v>
      </c>
      <c r="D59" s="8" t="s">
        <v>12</v>
      </c>
      <c r="E59" s="4">
        <v>2</v>
      </c>
      <c r="F59" s="14">
        <v>20000000</v>
      </c>
      <c r="G59" s="14">
        <f t="shared" si="7"/>
        <v>40000000</v>
      </c>
    </row>
    <row r="60" spans="1:7" ht="30" customHeight="1">
      <c r="A60" s="17"/>
      <c r="B60" s="12"/>
      <c r="C60" s="17"/>
      <c r="D60" s="32" t="s">
        <v>6</v>
      </c>
      <c r="E60" s="33"/>
      <c r="F60" s="34"/>
      <c r="G60" s="18">
        <f>SUM(G7:G59)</f>
        <v>10557240000</v>
      </c>
    </row>
    <row r="61" spans="1:7" ht="30" customHeight="1"/>
    <row r="62" spans="1:7" ht="30" customHeight="1">
      <c r="D62" s="35"/>
      <c r="E62" s="35"/>
      <c r="F62" s="35"/>
    </row>
    <row r="63" spans="1:7" ht="30" customHeight="1"/>
    <row r="64" spans="1:7" ht="30" customHeight="1"/>
    <row r="65" spans="5:7" ht="30" customHeight="1"/>
    <row r="66" spans="5:7" ht="30" customHeight="1"/>
    <row r="67" spans="5:7" ht="24.95" customHeight="1"/>
    <row r="68" spans="5:7" ht="24.95" customHeight="1"/>
    <row r="69" spans="5:7">
      <c r="E69" s="35"/>
      <c r="F69" s="35"/>
      <c r="G69" s="35"/>
    </row>
  </sheetData>
  <mergeCells count="4">
    <mergeCell ref="A1:G1"/>
    <mergeCell ref="D60:F60"/>
    <mergeCell ref="D62:F62"/>
    <mergeCell ref="E69:G69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CMAI-TCHC</cp:lastModifiedBy>
  <cp:lastPrinted>2018-01-29T11:43:54Z</cp:lastPrinted>
  <dcterms:created xsi:type="dcterms:W3CDTF">2017-10-14T03:10:58Z</dcterms:created>
  <dcterms:modified xsi:type="dcterms:W3CDTF">2018-03-29T06:12:01Z</dcterms:modified>
</cp:coreProperties>
</file>